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utierrez\Documents\2020\SANIDAD AN IMAL\PRONASPORC\"/>
    </mc:Choice>
  </mc:AlternateContent>
  <xr:revisionPtr revIDLastSave="0" documentId="8_{6435E46A-1867-4152-82C9-6869E399B317}" xr6:coauthVersionLast="45" xr6:coauthVersionMax="45" xr10:uidLastSave="{00000000-0000-0000-0000-000000000000}"/>
  <bookViews>
    <workbookView xWindow="3510" yWindow="3510" windowWidth="21600" windowHeight="11385" xr2:uid="{00000000-000D-0000-FFFF-FFFF00000000}"/>
  </bookViews>
  <sheets>
    <sheet name="Cuadro Resumen" sheetId="1" r:id="rId1"/>
  </sheets>
  <definedNames>
    <definedName name="_xlnm.Print_Area" localSheetId="0">'Cuadro Resumen'!$A$1:$S$23</definedName>
  </definedNames>
  <calcPr calcId="191029"/>
</workbook>
</file>

<file path=xl/calcChain.xml><?xml version="1.0" encoding="utf-8"?>
<calcChain xmlns="http://schemas.openxmlformats.org/spreadsheetml/2006/main">
  <c r="R23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6" i="1"/>
  <c r="S23" i="1" l="1"/>
</calcChain>
</file>

<file path=xl/sharedStrings.xml><?xml version="1.0" encoding="utf-8"?>
<sst xmlns="http://schemas.openxmlformats.org/spreadsheetml/2006/main" count="59" uniqueCount="50">
  <si>
    <t>Nombre encargado</t>
  </si>
  <si>
    <t>No.</t>
  </si>
  <si>
    <t>Metas</t>
  </si>
  <si>
    <t>Requerimientos</t>
  </si>
  <si>
    <t>Actividades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</si>
  <si>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</si>
  <si>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</si>
  <si>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</si>
  <si>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</si>
  <si>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</si>
  <si>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</si>
  <si>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</si>
  <si>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</si>
  <si>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</si>
  <si>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</si>
  <si>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</si>
  <si>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</si>
  <si>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Programa:</t>
  </si>
  <si>
    <t>Vigilancia epidemiologica pasiva (investigacion de brotes)</t>
  </si>
  <si>
    <t xml:space="preserve">Programa Nacional de Sanidad Porcina </t>
  </si>
  <si>
    <t>Daniel Zayden</t>
  </si>
  <si>
    <t>Vigilancia epidemiologica activa (busqueda de cerdos enfermos  en unidades productivas)</t>
  </si>
  <si>
    <t xml:space="preserve">Combustible y formularios </t>
  </si>
  <si>
    <t>Obtener  estatus de pais libre de peste porcina clasica ante la OIE</t>
  </si>
  <si>
    <t>Preparacion Dossier 2020</t>
  </si>
  <si>
    <t>Envio Dossier al departamento de estatus de OIE</t>
  </si>
  <si>
    <t>Presupuesto $</t>
  </si>
  <si>
    <t>Combustible, formularios, material de educativo</t>
  </si>
  <si>
    <t>Programación 2020</t>
  </si>
  <si>
    <t>Actulizacion de normativas PRONASPORC</t>
  </si>
  <si>
    <t>Combustible, formularos, material de toma de muestras</t>
  </si>
  <si>
    <t xml:space="preserve">Informacion </t>
  </si>
  <si>
    <t xml:space="preserve">Pago a la OIE </t>
  </si>
  <si>
    <t>Muestreo serologico y virologico en granjas comerciales</t>
  </si>
  <si>
    <t>Muestreo serologico y virologico en granjas de riesgo</t>
  </si>
  <si>
    <t xml:space="preserve">Muestreo serologico y virologico en comunidades </t>
  </si>
  <si>
    <t xml:space="preserve">Total </t>
  </si>
  <si>
    <t>Vigilancia de mortalidad en unidades productivas</t>
  </si>
  <si>
    <t xml:space="preserve">Plan de educacion sanitaria </t>
  </si>
  <si>
    <t>Busqueda y eliminacion de reproductores mayores de 5 años con antecedentes de vacunacion a PPC y positivos a prueba de anticuerpos.</t>
  </si>
  <si>
    <t>Pago de profesionales PRONASPORC fondo OIRSA</t>
  </si>
  <si>
    <t>Cantidad</t>
  </si>
  <si>
    <t>Pago de tecnicos PRONASPORC fondo OIRSA</t>
  </si>
  <si>
    <t>Actualización de caracterizacion de areas (censos, geoposicionamiento, mercados, granjas centinelas,  restaurantes y hoteles, agroservicios, colaboradores, movilizacion animal)</t>
  </si>
  <si>
    <t>Evaluación y mejoras de bioseguridad en granjas.</t>
  </si>
  <si>
    <t>Registro de granjas de todo nivel  y actividades de trazabilidad.</t>
  </si>
  <si>
    <t>Actividades de inspeccion de mataderos trabajo conjunto con Dirección de Inocuidad</t>
  </si>
  <si>
    <t>Salario individual mensual Q. 10000</t>
  </si>
  <si>
    <t>Salario individual mensual Q. 6000</t>
  </si>
  <si>
    <t xml:space="preserve">Presupuesto Q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</si>
</sst>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9" borderId="1" xfId="0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/>
    <xf numFmtId="0" fontId="5" fillId="0" borderId="1" xfId="0" applyFont="1" applyFill="1" applyBorder="1"/>
    <xf numFmtId="0" fontId="5" fillId="3" borderId="1" xfId="0" applyFont="1" applyFill="1" applyBorder="1"/>
    <xf numFmtId="0" fontId="5" fillId="8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7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/>
    <xf numFmtId="0" fontId="5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774700</xdr:colOff>
      <xdr:row>8</xdr:row>
      <xdr:rowOff>114300</xdr:rowOff>
    </xdr:from>
    <xdr:to>
      <xdr:col>26</xdr:col>
      <xdr:colOff>571500</xdr:colOff>
      <xdr:row>12</xdr:row>
      <xdr:rowOff>186267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15367" y="3602567"/>
          <a:ext cx="5367866" cy="24426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Importancia del PRONASPORC</a:t>
          </a:r>
        </a:p>
        <a:p>
          <a:endParaRPr lang="es-MX" sz="1100"/>
        </a:p>
        <a:p>
          <a:r>
            <a:rPr lang="es-MX" sz="1100"/>
            <a:t>Es el</a:t>
          </a:r>
          <a:r>
            <a:rPr lang="es-MX" sz="1100" baseline="0"/>
            <a:t> programa sanitario encargado de legislar las actividades porcicolas en el territorio guatemalteco. Tiene las siguientes actividades de importancia y beneficio para la produccion y sostenibilidad de la cadena porcicola:</a:t>
          </a:r>
        </a:p>
        <a:p>
          <a:endParaRPr lang="es-MX" sz="1100" baseline="0"/>
        </a:p>
        <a:p>
          <a:r>
            <a:rPr lang="es-MX" sz="1100" baseline="0"/>
            <a:t>a) Registro de unidades productivas porcinas. </a:t>
          </a:r>
        </a:p>
        <a:p>
          <a:r>
            <a:rPr lang="es-MX" sz="1100" baseline="0"/>
            <a:t>b) Emision de licencias de funcionamiento de granjas porcinas.</a:t>
          </a:r>
        </a:p>
        <a:p>
          <a:r>
            <a:rPr lang="es-MX" sz="1100" baseline="0"/>
            <a:t>c) Educacion sanitaria y asesoria tecnica a productores de cerdos.</a:t>
          </a:r>
        </a:p>
        <a:p>
          <a:r>
            <a:rPr lang="es-MX" sz="1100" baseline="0"/>
            <a:t>d) Busqueda de enfermedades porcinas. </a:t>
          </a:r>
        </a:p>
        <a:p>
          <a:r>
            <a:rPr lang="es-MX" sz="1100" baseline="0"/>
            <a:t>e) Investigacion epidemiologica de brotes de enfermedades porcinas.</a:t>
          </a:r>
        </a:p>
        <a:p>
          <a:r>
            <a:rPr lang="es-MX" sz="1100" baseline="0"/>
            <a:t>f) Evaluacion de bioseguridad en granjas porcinas. </a:t>
          </a:r>
        </a:p>
        <a:p>
          <a:r>
            <a:rPr lang="es-MX" sz="1100" baseline="0"/>
            <a:t>g) Caracterización epidemiologica de departamentos. 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4"/>
  <sheetViews>
    <sheetView tabSelected="1" view="pageBreakPreview" topLeftCell="A7" zoomScale="60" zoomScaleNormal="60" workbookViewId="0">
      <selection activeCell="S7" sqref="S7"/>
    </sheetView>
  </sheetViews>
  <sheetFormatPr baseColWidth="10" defaultRowHeight="15" x14ac:dyDescent="0.25"/>
  <cols>
    <col min="1" max="1" width="4.42578125" customWidth="1"/>
    <col min="2" max="2" width="26.7109375" customWidth="1"/>
    <col min="3" max="3" width="46.5703125" customWidth="1"/>
    <col min="4" max="4" width="72.42578125" customWidth="1"/>
    <col min="5" max="5" width="12.7109375" style="1" customWidth="1"/>
    <col min="6" max="6" width="6.5703125" customWidth="1"/>
    <col min="7" max="7" width="9.7109375" customWidth="1"/>
    <col min="8" max="8" width="6.85546875" customWidth="1"/>
    <col min="9" max="9" width="5.42578125" customWidth="1"/>
    <col min="10" max="10" width="7.7109375" customWidth="1"/>
    <col min="11" max="11" width="6.5703125" customWidth="1"/>
    <col min="12" max="12" width="5.42578125" customWidth="1"/>
    <col min="13" max="13" width="8.28515625" customWidth="1"/>
    <col min="14" max="14" width="12.85546875" customWidth="1"/>
    <col min="15" max="15" width="9.28515625" customWidth="1"/>
    <col min="16" max="16" width="11.7109375" customWidth="1"/>
    <col min="17" max="17" width="12.5703125" customWidth="1"/>
    <col min="18" max="18" width="24.28515625" customWidth="1"/>
    <col min="19" max="19" width="28.85546875" customWidth="1"/>
  </cols>
  <sheetData>
    <row r="1" spans="1:20" ht="31.5" x14ac:dyDescent="0.5">
      <c r="A1" s="28" t="s">
        <v>17</v>
      </c>
      <c r="B1" s="28"/>
      <c r="C1" s="4" t="s">
        <v>19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ht="31.5" x14ac:dyDescent="0.5">
      <c r="A2" s="28" t="s">
        <v>0</v>
      </c>
      <c r="B2" s="28"/>
      <c r="C2" s="4" t="s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s="1" customFormat="1" ht="31.5" x14ac:dyDescent="0.5">
      <c r="A3" s="6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</row>
    <row r="4" spans="1:20" ht="31.5" x14ac:dyDescent="0.5">
      <c r="A4" s="27" t="s">
        <v>1</v>
      </c>
      <c r="B4" s="27" t="s">
        <v>2</v>
      </c>
      <c r="C4" s="27" t="s">
        <v>3</v>
      </c>
      <c r="D4" s="27" t="s">
        <v>4</v>
      </c>
      <c r="E4" s="7"/>
      <c r="F4" s="30" t="s">
        <v>28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29" t="s">
        <v>26</v>
      </c>
      <c r="S4" s="25" t="s">
        <v>49</v>
      </c>
      <c r="T4" s="5"/>
    </row>
    <row r="5" spans="1:20" ht="31.5" x14ac:dyDescent="0.5">
      <c r="A5" s="27"/>
      <c r="B5" s="27"/>
      <c r="C5" s="27"/>
      <c r="D5" s="27"/>
      <c r="E5" s="3" t="s">
        <v>41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R5" s="29"/>
      <c r="S5" s="25"/>
      <c r="T5" s="5"/>
    </row>
    <row r="6" spans="1:20" s="1" customFormat="1" ht="84" customHeight="1" x14ac:dyDescent="0.5">
      <c r="A6" s="9"/>
      <c r="B6" s="9"/>
      <c r="C6" s="10" t="s">
        <v>47</v>
      </c>
      <c r="D6" s="10" t="s">
        <v>40</v>
      </c>
      <c r="E6" s="10">
        <v>5</v>
      </c>
      <c r="F6" s="11"/>
      <c r="G6" s="11"/>
      <c r="H6" s="11"/>
      <c r="I6" s="12"/>
      <c r="J6" s="12"/>
      <c r="K6" s="12"/>
      <c r="L6" s="12"/>
      <c r="M6" s="12"/>
      <c r="N6" s="12"/>
      <c r="O6" s="12"/>
      <c r="P6" s="12"/>
      <c r="Q6" s="12"/>
      <c r="R6" s="9">
        <v>61644</v>
      </c>
      <c r="S6" s="9">
        <f>R6*7.3</f>
        <v>450001.2</v>
      </c>
      <c r="T6" s="5"/>
    </row>
    <row r="7" spans="1:20" s="1" customFormat="1" ht="81.75" customHeight="1" x14ac:dyDescent="0.5">
      <c r="A7" s="9"/>
      <c r="B7" s="9"/>
      <c r="C7" s="10" t="s">
        <v>48</v>
      </c>
      <c r="D7" s="10" t="s">
        <v>42</v>
      </c>
      <c r="E7" s="10">
        <v>4</v>
      </c>
      <c r="F7" s="11"/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9">
        <v>29590</v>
      </c>
      <c r="S7" s="9">
        <f t="shared" ref="S7:S22" si="0">R7*7.3</f>
        <v>216007</v>
      </c>
      <c r="T7" s="5"/>
    </row>
    <row r="8" spans="1:20" ht="157.5" x14ac:dyDescent="0.5">
      <c r="A8" s="9">
        <v>1</v>
      </c>
      <c r="B8" s="26" t="s">
        <v>23</v>
      </c>
      <c r="C8" s="13" t="s">
        <v>22</v>
      </c>
      <c r="D8" s="13" t="s">
        <v>43</v>
      </c>
      <c r="E8" s="13"/>
      <c r="F8" s="11"/>
      <c r="G8" s="11"/>
      <c r="H8" s="14"/>
      <c r="I8" s="14"/>
      <c r="J8" s="14"/>
      <c r="K8" s="14"/>
      <c r="L8" s="14"/>
      <c r="M8" s="14"/>
      <c r="N8" s="15"/>
      <c r="O8" s="11"/>
      <c r="P8" s="11"/>
      <c r="Q8" s="11"/>
      <c r="R8" s="9">
        <v>4000</v>
      </c>
      <c r="S8" s="9">
        <f t="shared" si="0"/>
        <v>29200</v>
      </c>
      <c r="T8" s="5"/>
    </row>
    <row r="9" spans="1:20" s="1" customFormat="1" ht="94.5" x14ac:dyDescent="0.5">
      <c r="A9" s="11"/>
      <c r="B9" s="26"/>
      <c r="C9" s="13" t="s">
        <v>27</v>
      </c>
      <c r="D9" s="13" t="s">
        <v>38</v>
      </c>
      <c r="E9" s="1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9">
        <v>4000</v>
      </c>
      <c r="S9" s="9">
        <f t="shared" si="0"/>
        <v>29200</v>
      </c>
      <c r="T9" s="5"/>
    </row>
    <row r="10" spans="1:20" ht="111.75" customHeight="1" x14ac:dyDescent="0.5">
      <c r="A10" s="11"/>
      <c r="B10" s="26"/>
      <c r="C10" s="13" t="s">
        <v>30</v>
      </c>
      <c r="D10" s="13" t="s">
        <v>21</v>
      </c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9">
        <v>4000</v>
      </c>
      <c r="S10" s="9">
        <f t="shared" si="0"/>
        <v>29200</v>
      </c>
      <c r="T10" s="5"/>
    </row>
    <row r="11" spans="1:20" s="1" customFormat="1" ht="135" customHeight="1" x14ac:dyDescent="0.5">
      <c r="A11" s="11"/>
      <c r="B11" s="26"/>
      <c r="C11" s="13" t="s">
        <v>30</v>
      </c>
      <c r="D11" s="13" t="s">
        <v>39</v>
      </c>
      <c r="E11" s="13"/>
      <c r="F11" s="15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9">
        <v>4000</v>
      </c>
      <c r="S11" s="9">
        <f t="shared" si="0"/>
        <v>29200</v>
      </c>
      <c r="T11" s="5"/>
    </row>
    <row r="12" spans="1:20" ht="99.75" customHeight="1" x14ac:dyDescent="0.5">
      <c r="A12" s="11"/>
      <c r="B12" s="26"/>
      <c r="C12" s="13" t="s">
        <v>30</v>
      </c>
      <c r="D12" s="18" t="s">
        <v>33</v>
      </c>
      <c r="E12" s="18"/>
      <c r="F12" s="19"/>
      <c r="G12" s="11"/>
      <c r="H12" s="11"/>
      <c r="I12" s="11"/>
      <c r="J12" s="14"/>
      <c r="K12" s="14"/>
      <c r="L12" s="14"/>
      <c r="M12" s="20"/>
      <c r="N12" s="11"/>
      <c r="O12" s="11"/>
      <c r="P12" s="11"/>
      <c r="Q12" s="11"/>
      <c r="R12" s="9">
        <v>4000</v>
      </c>
      <c r="S12" s="9">
        <f t="shared" si="0"/>
        <v>29200</v>
      </c>
      <c r="T12" s="5"/>
    </row>
    <row r="13" spans="1:20" ht="90.75" customHeight="1" x14ac:dyDescent="0.5">
      <c r="A13" s="11"/>
      <c r="B13" s="26"/>
      <c r="C13" s="13" t="s">
        <v>30</v>
      </c>
      <c r="D13" s="18" t="s">
        <v>34</v>
      </c>
      <c r="E13" s="18"/>
      <c r="F13" s="19"/>
      <c r="G13" s="11"/>
      <c r="H13" s="11"/>
      <c r="I13" s="11"/>
      <c r="J13" s="14"/>
      <c r="K13" s="14"/>
      <c r="L13" s="14"/>
      <c r="M13" s="20"/>
      <c r="N13" s="11"/>
      <c r="O13" s="11"/>
      <c r="P13" s="11"/>
      <c r="Q13" s="11"/>
      <c r="R13" s="9">
        <v>4000</v>
      </c>
      <c r="S13" s="9">
        <f t="shared" si="0"/>
        <v>29200</v>
      </c>
      <c r="T13" s="5"/>
    </row>
    <row r="14" spans="1:20" ht="110.25" customHeight="1" x14ac:dyDescent="0.5">
      <c r="A14" s="11"/>
      <c r="B14" s="26"/>
      <c r="C14" s="13" t="s">
        <v>30</v>
      </c>
      <c r="D14" s="18" t="s">
        <v>35</v>
      </c>
      <c r="E14" s="18"/>
      <c r="F14" s="21"/>
      <c r="G14" s="11"/>
      <c r="H14" s="11"/>
      <c r="I14" s="11"/>
      <c r="J14" s="14"/>
      <c r="K14" s="14"/>
      <c r="L14" s="14"/>
      <c r="M14" s="20"/>
      <c r="N14" s="11"/>
      <c r="O14" s="11"/>
      <c r="P14" s="11"/>
      <c r="Q14" s="11"/>
      <c r="R14" s="9">
        <v>4000</v>
      </c>
      <c r="S14" s="9">
        <f t="shared" si="0"/>
        <v>29200</v>
      </c>
      <c r="T14" s="5"/>
    </row>
    <row r="15" spans="1:20" ht="88.5" customHeight="1" x14ac:dyDescent="0.5">
      <c r="A15" s="11"/>
      <c r="B15" s="26"/>
      <c r="C15" s="13" t="s">
        <v>30</v>
      </c>
      <c r="D15" s="13" t="s">
        <v>18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>
        <v>4000</v>
      </c>
      <c r="S15" s="9">
        <f t="shared" si="0"/>
        <v>29200</v>
      </c>
      <c r="T15" s="5"/>
    </row>
    <row r="16" spans="1:20" s="1" customFormat="1" ht="99.75" customHeight="1" x14ac:dyDescent="0.5">
      <c r="A16" s="11"/>
      <c r="B16" s="26"/>
      <c r="C16" s="13" t="s">
        <v>30</v>
      </c>
      <c r="D16" s="13" t="s">
        <v>37</v>
      </c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>
        <v>4000</v>
      </c>
      <c r="S16" s="9">
        <f t="shared" si="0"/>
        <v>29200</v>
      </c>
      <c r="T16" s="5"/>
    </row>
    <row r="17" spans="1:20" s="1" customFormat="1" ht="71.25" customHeight="1" x14ac:dyDescent="0.5">
      <c r="A17" s="11"/>
      <c r="B17" s="26"/>
      <c r="C17" s="13" t="s">
        <v>22</v>
      </c>
      <c r="D17" s="13" t="s">
        <v>44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>
        <v>4000</v>
      </c>
      <c r="S17" s="9">
        <f t="shared" si="0"/>
        <v>29200</v>
      </c>
      <c r="T17" s="5"/>
    </row>
    <row r="18" spans="1:20" s="1" customFormat="1" ht="71.25" customHeight="1" x14ac:dyDescent="0.5">
      <c r="A18" s="11"/>
      <c r="B18" s="26"/>
      <c r="C18" s="13" t="s">
        <v>22</v>
      </c>
      <c r="D18" s="13" t="s">
        <v>45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>
        <v>4000</v>
      </c>
      <c r="S18" s="9">
        <f t="shared" si="0"/>
        <v>29200</v>
      </c>
      <c r="T18" s="5"/>
    </row>
    <row r="19" spans="1:20" s="1" customFormat="1" ht="95.25" customHeight="1" x14ac:dyDescent="0.5">
      <c r="A19" s="11"/>
      <c r="B19" s="26"/>
      <c r="C19" s="13" t="s">
        <v>22</v>
      </c>
      <c r="D19" s="13" t="s">
        <v>46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>
        <v>4000</v>
      </c>
      <c r="S19" s="9">
        <f t="shared" si="0"/>
        <v>29200</v>
      </c>
      <c r="T19" s="5"/>
    </row>
    <row r="20" spans="1:20" s="1" customFormat="1" ht="31.5" x14ac:dyDescent="0.5">
      <c r="A20" s="11"/>
      <c r="B20" s="26"/>
      <c r="C20" s="22" t="s">
        <v>31</v>
      </c>
      <c r="D20" s="13" t="s">
        <v>24</v>
      </c>
      <c r="E20" s="13"/>
      <c r="F20" s="15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9">
        <v>100</v>
      </c>
      <c r="S20" s="9">
        <f t="shared" si="0"/>
        <v>730</v>
      </c>
      <c r="T20" s="5"/>
    </row>
    <row r="21" spans="1:20" ht="63" x14ac:dyDescent="0.5">
      <c r="A21" s="11"/>
      <c r="B21" s="26"/>
      <c r="C21" s="22" t="s">
        <v>32</v>
      </c>
      <c r="D21" s="13" t="s">
        <v>25</v>
      </c>
      <c r="E21" s="13"/>
      <c r="F21" s="11"/>
      <c r="G21" s="11"/>
      <c r="H21" s="11"/>
      <c r="I21" s="11"/>
      <c r="J21" s="11"/>
      <c r="K21" s="11"/>
      <c r="L21" s="11"/>
      <c r="M21" s="17"/>
      <c r="N21" s="17"/>
      <c r="O21" s="17"/>
      <c r="P21" s="17"/>
      <c r="Q21" s="11"/>
      <c r="R21" s="9">
        <v>4500</v>
      </c>
      <c r="S21" s="9">
        <f t="shared" si="0"/>
        <v>32850</v>
      </c>
      <c r="T21" s="5"/>
    </row>
    <row r="22" spans="1:20" ht="63" x14ac:dyDescent="0.5">
      <c r="A22" s="11"/>
      <c r="B22" s="26"/>
      <c r="C22" s="24"/>
      <c r="D22" s="22" t="s">
        <v>29</v>
      </c>
      <c r="E22" s="22"/>
      <c r="F22" s="11"/>
      <c r="G22" s="11"/>
      <c r="H22" s="14"/>
      <c r="I22" s="14"/>
      <c r="J22" s="11"/>
      <c r="K22" s="11"/>
      <c r="L22" s="11"/>
      <c r="M22" s="11"/>
      <c r="N22" s="11"/>
      <c r="O22" s="11"/>
      <c r="P22" s="11"/>
      <c r="Q22" s="11"/>
      <c r="R22" s="9">
        <v>0</v>
      </c>
      <c r="S22" s="9">
        <f t="shared" si="0"/>
        <v>0</v>
      </c>
      <c r="T22" s="5"/>
    </row>
    <row r="23" spans="1:20" ht="31.5" x14ac:dyDescent="0.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8" t="s">
        <v>36</v>
      </c>
      <c r="R23" s="7">
        <f>SUM(R6:R22)</f>
        <v>143834</v>
      </c>
      <c r="S23" s="7">
        <f>SUM(S6:S22)</f>
        <v>1049988.2</v>
      </c>
      <c r="T23" s="5"/>
    </row>
    <row r="24" spans="1:20" ht="31.5" x14ac:dyDescent="0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</sheetData>
  <mergeCells count="10">
    <mergeCell ref="S4:S5"/>
    <mergeCell ref="B8:B22"/>
    <mergeCell ref="A4:A5"/>
    <mergeCell ref="A1:B1"/>
    <mergeCell ref="A2:B2"/>
    <mergeCell ref="R4:R5"/>
    <mergeCell ref="F4:Q4"/>
    <mergeCell ref="D4:D5"/>
    <mergeCell ref="C4:C5"/>
    <mergeCell ref="B4:B5"/>
  </mergeCells>
  <pageMargins left="0.25" right="0.25" top="0.75" bottom="0.75" header="0.3" footer="0.3"/>
  <pageSetup scale="3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Resumen</vt:lpstr>
      <vt:lpstr>'Cuadro Resumen'!Área_de_impresión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Serrano</dc:creator>
  <cp:lastModifiedBy>Karin Julissa Gutierrez Escobar</cp:lastModifiedBy>
  <cp:lastPrinted>2020-05-07T21:22:36Z</cp:lastPrinted>
  <dcterms:created xsi:type="dcterms:W3CDTF">2020-01-09T21:09:18Z</dcterms:created>
  <dcterms:modified xsi:type="dcterms:W3CDTF">2020-10-01T22:07:55Z</dcterms:modified>
</cp:coreProperties>
</file>